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120" yWindow="180" windowWidth="12240" windowHeight="8940"/>
  </bookViews>
  <sheets>
    <sheet name="00061" sheetId="3" r:id="rId1"/>
  </sheets>
  <definedNames>
    <definedName name="_xlnm._FilterDatabase" localSheetId="0" hidden="1">'00061'!#REF!</definedName>
  </definedNames>
  <calcPr calcId="145621"/>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J34" i="3" l="1"/>
  <c r="J35" i="3"/>
  <c r="J36" i="3"/>
  <c r="J37" i="3"/>
  <c r="J33" i="3"/>
  <c r="J6" i="3" l="1"/>
  <c r="J7" i="3"/>
  <c r="J8" i="3"/>
  <c r="J9" i="3"/>
  <c r="J10" i="3"/>
  <c r="J11" i="3"/>
  <c r="J12" i="3"/>
  <c r="J13" i="3"/>
  <c r="J14" i="3"/>
  <c r="J15" i="3"/>
  <c r="J16" i="3"/>
  <c r="J17" i="3"/>
  <c r="J18" i="3"/>
  <c r="J19" i="3"/>
  <c r="J20" i="3"/>
  <c r="J21" i="3"/>
  <c r="J22" i="3"/>
  <c r="J23" i="3"/>
  <c r="J24" i="3"/>
  <c r="J25" i="3"/>
  <c r="J26" i="3"/>
  <c r="J27" i="3"/>
  <c r="J28" i="3"/>
  <c r="J29" i="3"/>
  <c r="J30" i="3"/>
  <c r="J31" i="3"/>
  <c r="J32" i="3"/>
  <c r="J5" i="3"/>
</calcChain>
</file>

<file path=xl/sharedStrings.xml><?xml version="1.0" encoding="utf-8"?>
<sst xmlns="http://schemas.openxmlformats.org/spreadsheetml/2006/main" count="380" uniqueCount="131">
  <si>
    <t>CLAVE DE CUADRO BÁSICO</t>
  </si>
  <si>
    <t>DESCRIPCIÓN</t>
  </si>
  <si>
    <t>No. DE PIEZAS</t>
  </si>
  <si>
    <t>PRECIO POR PIEZA</t>
  </si>
  <si>
    <t>IMPORTE</t>
  </si>
  <si>
    <t>CONTRATO O FACTURA</t>
  </si>
  <si>
    <t>PRESUPUESTO</t>
  </si>
  <si>
    <t>PROG</t>
  </si>
  <si>
    <t>GPO</t>
  </si>
  <si>
    <t>GEN</t>
  </si>
  <si>
    <t>ESP</t>
  </si>
  <si>
    <t>DIF</t>
  </si>
  <si>
    <t>VAR</t>
  </si>
  <si>
    <t>INSTITUTO MATERNO INFANTIL DEL ESTADO DE MEXICO HOSPITAL PARA EL NIÑO SAIMEX</t>
  </si>
  <si>
    <t>1</t>
  </si>
  <si>
    <t>2</t>
  </si>
  <si>
    <t>3</t>
  </si>
  <si>
    <t>ESTATAL</t>
  </si>
  <si>
    <t>4</t>
  </si>
  <si>
    <t>5</t>
  </si>
  <si>
    <t>6</t>
  </si>
  <si>
    <t>7</t>
  </si>
  <si>
    <t>8</t>
  </si>
  <si>
    <t>9</t>
  </si>
  <si>
    <t>10</t>
  </si>
  <si>
    <t>11</t>
  </si>
  <si>
    <t>12</t>
  </si>
  <si>
    <t>13</t>
  </si>
  <si>
    <t>14</t>
  </si>
  <si>
    <t>15</t>
  </si>
  <si>
    <t>16</t>
  </si>
  <si>
    <t>17</t>
  </si>
  <si>
    <t>18</t>
  </si>
  <si>
    <t>19</t>
  </si>
  <si>
    <t>20</t>
  </si>
  <si>
    <t>21</t>
  </si>
  <si>
    <t>22</t>
  </si>
  <si>
    <t>23</t>
  </si>
  <si>
    <t>24</t>
  </si>
  <si>
    <t>25</t>
  </si>
  <si>
    <t>26</t>
  </si>
  <si>
    <t>27</t>
  </si>
  <si>
    <t>28</t>
  </si>
  <si>
    <t>29</t>
  </si>
  <si>
    <t>010.</t>
  </si>
  <si>
    <t>000.</t>
  </si>
  <si>
    <t>00.</t>
  </si>
  <si>
    <t>00</t>
  </si>
  <si>
    <t>0262.</t>
  </si>
  <si>
    <t>LIDOCAINA SOLUCION INYECTABLE AL 2% CLORHIDRATO DE LIDOCAINA 1 G ENVASE CON 5 FRASCOS AMPULA CON 50 ML.</t>
  </si>
  <si>
    <t>0524.</t>
  </si>
  <si>
    <t>CLORURO DE POTASIO SOLUCION INYECTABLE CADA AMPOLLETA CONTIENE: CLORURO DE POTASIO 1.49 G. (20 MILIEQUIVALENTES DE POTASIO, 20 MILIEQUIVALENTES DE CLORO) ENVASE CON 50 AMPOLLETAS CON 10 ML.</t>
  </si>
  <si>
    <t>01.</t>
  </si>
  <si>
    <t>2622.</t>
  </si>
  <si>
    <t>04</t>
  </si>
  <si>
    <t>VALPROATO DE MAGNESIO TABLETA CON CUBIERTA O CAPA ENTERICA O TABLETA DE LIBERACION RETARDADA CADA TABLETA CONTIENE: VALPROATO DE MAGNESIO 200 MG EQUIVALENTE A 185.6 MG DE ACIDO VALPROICO O VALPROATO DE MAGNESIO 200 MG. ENVASE CON 40 TABLETAS.</t>
  </si>
  <si>
    <t>3626.</t>
  </si>
  <si>
    <t>CLORURO DE SODIO SOLUCION INYECTABLE AL 0.9% CADA 100 ML CONTIENEN: CLORURO DE SODIO 0.9 G AGUA INYECTABLE 100 ML ENVASE CON 50 ML.</t>
  </si>
  <si>
    <t>3675.</t>
  </si>
  <si>
    <t>AGUA INYECTABLE SOLUCION INYECTABLE CADA ENVASE CONTIENE: AGUA INYECTABLE 500 ML ENVASE CON 500 ML.</t>
  </si>
  <si>
    <t>5253.</t>
  </si>
  <si>
    <t>FACTOR VIII RECOMBINANTE SOLUCION INYECTABLE CADA FRASCO AMPULA CON LIOFILIZADO CONTIENE: FACTOR VIII RECOMBINANTE 500 UI ENVASE CON UN FRASCO AMPULA CON LIOFILIZADO, UN FRASCO AMPULA CON 10 ML DE DILUYENTE O JERINGA CON 2.5 ML DE DILUYENTE Y EQUIPO PARA ADMINISTRACION.</t>
  </si>
  <si>
    <t>01</t>
  </si>
  <si>
    <t>030.</t>
  </si>
  <si>
    <t>DAF/SA/DRM/HGO-HN/LP-002-2020/CA-016-2020</t>
  </si>
  <si>
    <t>LP-002-2020/CA-016-2020</t>
  </si>
  <si>
    <t xml:space="preserve">“COMERCIALIZADORA SUSEVA, S.A. DE C.V.”  y “DISTRIBUIDORA DISUR, S.A. DE C.V.” </t>
  </si>
  <si>
    <t xml:space="preserve"> DAF/SA/DRM/HGO-HN/AD-005-2020/CA-018-2020</t>
  </si>
  <si>
    <t>AD-005-2020/CA-018-2020</t>
  </si>
  <si>
    <t>“COMERCIALIZADORA SUSEVA, S.A. DE C.V."</t>
  </si>
  <si>
    <t>MES: SEPTIEMBRE 2020 TODO</t>
  </si>
  <si>
    <t>0596.</t>
  </si>
  <si>
    <t>0612.</t>
  </si>
  <si>
    <t>1006.</t>
  </si>
  <si>
    <t>1050.</t>
  </si>
  <si>
    <t>1051.</t>
  </si>
  <si>
    <t>1097.</t>
  </si>
  <si>
    <t>1241.</t>
  </si>
  <si>
    <t>2306.</t>
  </si>
  <si>
    <t>2617.</t>
  </si>
  <si>
    <t>3433.</t>
  </si>
  <si>
    <t>3601.</t>
  </si>
  <si>
    <t>3604.</t>
  </si>
  <si>
    <t>3608.</t>
  </si>
  <si>
    <t>3615.</t>
  </si>
  <si>
    <t>4061.</t>
  </si>
  <si>
    <t>4126.</t>
  </si>
  <si>
    <t>4225.</t>
  </si>
  <si>
    <t>4308.</t>
  </si>
  <si>
    <t>5100.</t>
  </si>
  <si>
    <t>5105.</t>
  </si>
  <si>
    <t>5186.</t>
  </si>
  <si>
    <t>0012.</t>
  </si>
  <si>
    <t>VERAPAMILO GRAGEA O TABLETA RECUBIERTA CADA GRAGEA O TABLETA RECUBIERTA CONTIENE: CLORHIDRATO DE VERAPAMILO 80 MG ENVASE CON 20 GRAGEAS O TABLETAS RECUBIERTAS.</t>
  </si>
  <si>
    <t>NOREPINEFRINA SOLUCION INYECTABLE CADA AMPOLLETA CONTIENE: BITARTRATO DE NOREPINEFRINA EQUIVALENTE A 4 MG DE NOREPINEFRINA. ENVASE CON 50 AMPOLLETAS DE 4 ML.</t>
  </si>
  <si>
    <t>CALCIO COMPRIMIDO EFERVESCENTE CADA COMPRIMIDO CONTIENE: LACTATO GLUCONATO DE CALCIO 2.94 G CARBONATO DE CALCIO 300 MG EQUIVALENTE A 500 MG DE CALCIO IONIZABLE. ENVASE CON 12 COMPRIMIDOS.</t>
  </si>
  <si>
    <t>INSULINA HUMANA ACCION INTERMEDIA NPH SUSPENSION INYECTABLE ACCION INTERMEDIA NPH CADA ML CONTIENE: INSULINA HUMANA ISOFANA (ORIGEN ADN RECOMBINANTE) 100 UI O INSULINA ZINC ISOFANA HUMANA (ORIGEN ADN RECOMBINANTE) 100 UI ENVASE CON UN FRASCO AMPULA CON 10 ML.</t>
  </si>
  <si>
    <t>INSULINA HUMANA ACCION RAPIDA REGULAR SOLUCION INYECTABLE ACCION RAPIDA REGULAR CADA ML CONTIENE: INSULINA HUMANA (ORIGEN ADN RECOMBINANTE) 100 UI O INSULINA ZINC ISOFANA HUMANA (ORIGEN ADN RECOMBINANTE) 100 UI. ENVASE CON UN FRASCO AMPULA CON 10 ML.</t>
  </si>
  <si>
    <t>DESMOPRESINA SOLUCION NASAL CADA ML CONTIENE: ACETATO DE DESMOPRESINA EQUIVALENTE A 89 MICROGRAMOS DE DESMOPRESINA. ENVASE NEBULIZADOR CON 2.5 ML.</t>
  </si>
  <si>
    <t>METOCLOPRAMIDA SOLUCION INYECTABLE CADA AMPOLLETA CONTIENE: CLORHIDRATO DE METOCLOPRAMIDA 10 MG ENVASE CON 6 AMPOLLETAS DE 2 ML.</t>
  </si>
  <si>
    <t>MANITOL SOLUCION INYECTABLE AL 20% CADA ENVASE CONTIENE: MANITOL 50 G ENVASE CON 250 ML.</t>
  </si>
  <si>
    <t>LEVETIRACETAM TABLETA CADA TABLETA CONTIENE: LEVETIRACETAM 500 MG ENVASE CON 60 TABLETAS.</t>
  </si>
  <si>
    <t>METILPREDNISOLONA SUSPENSION INYECTABLE CADA ML CONTIENE: ACETATO DE METILPREDNISOLONA 40 MG UN FRASCO AMPULA CON 2 ML.</t>
  </si>
  <si>
    <t>GLUCOSA SOLUCION INYECTABLE AL 5 % CADA 100 ML CONTIENE: GLUCOSA ANHIDRA O GLUCOSA 5 GO GLUCOSA MONOHIDRATADA EQUIVALENTE A 5.0 G DE GLUCOSA ENVASE CON 250 ML. CONTIENE: GLUCOSA 12.5 G.</t>
  </si>
  <si>
    <t>GLUCOSA SOLUCION INYECTABLE AL 10% CADA 100 ML CONTIENEN: GLUCOSA ANHIDRA O GLUCOSA 10 G O GLUCOSA MONOHIDRATADA EQUIVALENTE A 10.0 GDE GLUCOSA ENVASE CON 500 ML. CONTIENE: GLUCOSA 50.0 G</t>
  </si>
  <si>
    <t>CLORURO DE SODIO SOLUCION INYECTABLE AL 0.9% CADA 100 ML CONTIENEN: CLORURO DE SODIO 0.9 G AGUA INYECTABLE 100 ML ENVASE CON 250 ML. CONTIENE: SODIO 38.5 MILIEQUIVALENTES CLORURO 38.5 MILIEQUIVALENTES.</t>
  </si>
  <si>
    <t>SOLUCION HARTMANN. SOLUCION INYECTABLE. CADA 100 ML CONTIENEN: CLORURO DE SODIO 0.600 G CLORURO DE POTASIO 0.030 G CLORURO DE CALCIO DIHIDRATADO 0.020 G LACTATO DE SODIO 0.310 G. ENVASE CON 500 ML. MILIEQUIVALENTES POR LITRO: SODIO 130 POTASIO 4 CALCIO 2.72-3 CLORURO 109 LACTATO 28.</t>
  </si>
  <si>
    <t>CISATRACURIO, BESILATO DE SOLUCION INYECTABLE CADA ML CONTIENE: BESILATO DE CISATRACURIO EQUIVALENTE A 2 MG DE CISATRACURIO ENVASE CON 1 AMPOLLETA CON 5 ML.</t>
  </si>
  <si>
    <t>SULFADIAZINA DE PLATA CREMA CADA 100 GRAMOS CONTIENE: SULFADIAZINA DE PLATA MICRONIZADA 1 G ENVASE CON 375 G.</t>
  </si>
  <si>
    <t>IMATINIB COMPRIMIDO RECUBIERTO CADA COMPRIMIDO RECUBIERTO CONTIENE: MESILATO DE IMATINIB 100 MG ENVASE CON 60 COMPRIMIDOS RECUBIERTOS.</t>
  </si>
  <si>
    <t>SILDENAFIL TABLETA CADA TABLETA CONTIENE: CITRATO DE SILDENAFIL EQUIVALENTE A SILDENAFIL 50 MG ENVASE CON 4 TABLETAS.</t>
  </si>
  <si>
    <t>MILRINONA. SOLUCION INYECTABLE CADA AMPOLLETA CONTIENE: LACTATO DE MILRINONA EQUIVALENTE A 10 MG DE MILRINONA. ENVASE CON TRES AMPOLLETAS CON 10 ML CADA UNA (1 MG/1 ML).</t>
  </si>
  <si>
    <t>ESMOLOL SOLUCION INYECTABLE CADA AMPOLLETA CONTIENE: CLORHIDRATO DE ESMOLOL 2.5 G ENVASE CON 2 AMPOLLETAS CON 10 ML. (250 MG/ ML).</t>
  </si>
  <si>
    <t>PANTOPRAZOL O RABEPRAZOL U OMEPRAZOL TABLETA O GRAGEA O CAPSULA CADA TABLETA O GRAGEA O CAPSULA CONTIENE: PANTOPRAZOL 40 MG O RABEPRAZOL SODICO 20 MG U OMEPRAZOL 20 MG ENVASE CON 14 TABLETAS O GRAGEAS O CAPSULAS.</t>
  </si>
  <si>
    <t>SUCEDANEO DE LECHE HUMANA DE TERMINO SIN LACTOSA. POLVO. KILOCALORIAS. 100 G MINIMO 502.0 MAXIMO 522.0 100 KCAL MINIMO 100.00 MAXIMO 100.00 100 ML MINIMO 66.66 MAXIMO 68.00 LIPIDOS. 100 G MINIMO 25.0 G MAXIMO 28.0 G. 100 KCAL MINIMO 4.40 G MAXIMO 5.40 G. 100 ML MINIMO 3.33 G MAXIMO 3.65 G. ACIDO DOCOSA- HEXAENOICO (DHA). 100 KCAL MINIMO 9.0 MG MAXIMO 22.0 ACIDO DOCOSA-HEXAENOICO (DHA). 100 KCAL MINIMO 0.220 % MAXIMO 0.270 %. ACIDO ARAQUIDONICO (ARA). 100 KCAL MINIMO 9.0 MG MAXIMO 22.0 MG. ACIDO ARAQUIDONICO (ARA). 100 KCAL MINIMO 0.220 % MAXIMO 0.270 %. RELACION DHA/ARA. 100 KCAL MINIMO 1:1 MAXIMO 1:1. ACIDO LINOLEICO. 100 KCAL MINIMO 0.3 G MAXIMO 1.4 G. ACIDO LINOLEICO. KCAL MINIMO 0.00 % MAXIMO 3 %. ACIDO ALFA LINOLENICO. 100 KCAL MINIMO 50 MG MAXIMO SE. ACIDO ALFA LINOLENICO. 100 KCAL MINIMO 0.00 % MAXIMO 3. RELACION ACIDO LINOLEICO/ ACIDO ALFA LINOLENICO. 100 KCAL MINIMO 5:1 MAXIMO 15:1. PROTEINAS. 100 G MINIMO 11.0 G MAXIMO 14.0 G. 100 KCAL MINIMO 2.25 G MAXIMO 3.00 G. 100 ML MINIMO 1.45 G MAXIMO 1.86 G. TAURINA. 100 KCAL MINIMO 0.00 MG MAXIMO 12 MG. HIDRATOS DE CARBONO. 100 G MINIMO 54.9 G MAXIMO 55.6 G. 100 KCAL MINIMO 10.70 G MAXIMO 14.00 G. 100 ML MINIMO 7.20 G MAXIMO 7.35 G. SODIO. 100 G MINIMO 123.0 MG MAXIMO 170.0 MG. 100 KCAL MINIMO 24.00 MG MAXIMO 34.00 MG. 100 ML MINIMO 16.00 MG MAXIMO 23.00 MG. POTASIO. 100 G MINIMO 538.0 MG MAXIMO 600.0 MG. 100 KCAL MINIMO 105.00 MG MAXIMO 119.00 MG. 100 ML MINIMO 70.00 MG MAXIMO 80.00 MG. CLORUROS. 100 G MINIMO 333.0 MG MAXIMO 370.0 MG. 100 KCAL MINIMO 65.00 MG MAXIMO 160.00 MG. 100 ML MINIMO 43.33 MG MAXIMO 49.00 MG. CALCIO. 100 G MINIMO 423.0 MG MAXIMO 450.0 MG. 100 KCAL MINIMO 50.00 MG MAXIMO 140.00 MG. 100 ML MINIMO 56.67 MG MAXIMO 60.00 MG. FOSFORO. 100 G MINIMO 273.0 MG MAXIMO 300.0 MG. 100 KCAL MINIMO 25.00 MG MAXIMO 100.00 MG. 100 ML MINIMO 36.00 MG MAXIMO 40.00 MG. RELACION CALCIO/FOSFORO. 100 KCAL MINIMO 1:1 MAXIMO 2:1. L-CARNITINA. 100 KCAL MINIMO 1.2 MG MAXIMO 2.3 MG. VITAMINA A. 100 G MINIMO 1500.0 UI MAXIMO 1923.0 UI. 100 KCAL MINIMO 88.5 MICROGRAMOS MAXIMO 112.5 MICROGRAMOS. 100 ML MINIMO 200.00 UI MAXIMO 250.00 UI. VITAMINA D. 100 G MINIMO 300.0 UI MAXIMO 327.0 UI. 100 KCAL MINIMO 1.48 MICROGRAMOS MAXIMO 2.5 MICROGRAMOS. 100 ML MINIMO 40.00 UI MAXIMO 43.33 UI. VITAMINA E. 100 G MINIMO 6.0 UI MAXIMO 13.7 UI. 100 KCAL MINIMO 1.34 MICROGRAMOS MAXIMO 2.98 MICROGRAMOS. 100 ML MINIMO 0.80 UI MAXIMO 1.80 UI. VITAMINA K. 100 G MINIMO 41.0 MICROGRAMOS MAXIMO 52.0 MICROGRAMOS. 100 KCAL MINIMO 8.14 MICROGRAMOS MAXIMO 25.00 MICROGRAMOS. 100 ML MINIMO 5.50 MICROGRAMOS MAXIMO 6.67 MICROGRAMOS. VITAMINA C. 100 G MINIMO 40.0 MG MAXIMO 69.0 MG. 100 KCAL MINIMO 10.00 MG MAXIMO 30.00 MG. 100 ML MINIMO 5.30 MG MAXIMO 9.00 MG. VITAMINA B1 (TIAMINA). 100 G MINIMO 300.0 MICROGRAMOS MAXIMO 769.0 MICROGRAMOS. 100 KCAL MINIMO 60.00 MICROGRAMOS MAXIMO 150.00 MICROGRAMOS. 100 ML MINIMO 40.00 MICROGRAMOS MAXIMO 100.00 MICROGRAMOS. VITAMINA B2 (RIBOFLAVINA). 100 G MINIMO 345.0 MICROGRAMOS MAXIMO 1154.0 MICROGRAMOS. 100 KCAL MINIMO 67.30 MICROGRAMOS MAXIMO 140.00 MICROGRAMOS. 100 ML MINIMO 45.00 MICROGRAMOS MAXIMO 150.00 MICROGRAMOS. NIACINA. 100 G MINIMO 3800.0 MICROGRAMOS MAXIMO 5320.0 MICROGRAMOS. 100 KCAL MINIMO 750.00 MICROGRAMOS MAXIMO 1500.00 MICROGRAMOS. 100 ML MINIMO 500.00 MICROGRAMOS MAXIMO 700.00 MICROGRAMOS. VITAMINA B6 (PIRIDOXINA). 100 G MINIMO 310.0 MICROGRAMOS MAXIMO 462.0 MICROGRAMOS. 100 KCAL MINIMO 60.40 MICROGRAMOS MAXIMO 90.00 MICROGRAMOS. 100 ML MINIMO 40.50 MICROGRAMOS MAXIMO 50.00 MICROGRAMOS. ACIDO FOLICO. 100 G MINIMO 45.0 MICROGRAMOS MAXIMO 76.0 MICROGRAMOS. 100 KCAL MINIMO 10.00 MICROGRAMOS MAXIMO 50.00 MICROGRAMOS. 100 ML MINIMO 6.0 MICROGRAMOS MAXIMO 10.00 MICROGRAMOS. ACIDO PANTOTENICO. 100 G MINIMO 2280.0 MICROGRAMOS MAXIMO 2308.0 MICROGRAMOS. 100 KCAL MINIMO 400.00 MICROGRAMOS MAXIMO 2000.00 MICROGRAMOS. 100 ML MINIMO 300.00 MICROGRAMOS MAXIMO 300.00 MICROGRAMOS. VITAMINA B12 (CIANOCOBALAMINA). 100 G MINIMO 1.1 MICROGRAMOS MAXIMO 1.5 MICROGRAMOS. 100 KCAL MINIMO 0.20 MICROGRAMOS MAXIMO 0.30 MICROGRAMOS. 100 ML MINIMO 0.15 MICROGRAMOS MAXIMO 0.20 MICROGRAMOS. BIOTINA. 100 G MINIMO 11.0 MICROGRAMOS MAXIMO 22.8 MICROGRAMOS. 100 KCAL MINIMO 2.20 MICROGRAMOS MAXIMO 7.50 MICROGRAMOS. 100 ML MINIMO 1.50 MICROGRAMOS MAXIMO 3.00 MICROGRAMOS. COLINA. 100 G MINIMO 38.0 MG MAXIMO 77.0 MG. 100 KCAL MINIMO 7.50 MG MAXIMO 50.00 MG. 100 ML MINIMO 5.00 MG MAXIMO 10.00 MG. INOSITOL. 100 G MINIMO 23.0 MG MAXIMO 100.0 MG. 100 KCAL MINIMO 4.50 MG MAXIMO 40.00 MG. 100 ML MINIMO 3.00 MG MAXIMO 13.00 MG. MAGNESIO. 100 G MINIMO 31.1 MG MAXIMO 50.0 MG. 100 KCAL MINIMO 6.06 MG MAXIMO 10.00 MG. 100 ML MINIMO 4.10 MG MAXIMO 7.0 MG. HIERRO. 100 G MINIMO 6.0 MG MAXIMO 9.2 MG. 100 KCAL MINIMO 1.20 MG MAXIMO 2.00 MG. 100 ML MINIMO 0.80 MG MAXIMO 1.20 MG. YODO. 100 G MINIMO 25.0 MICROGRAMOS MAXIMO 77.0 MICROGRAMOS. 100 KCAL MINIMO 10.00 MICROGRAMOS MAXIMO 50.00 MICROGRAMOS. 100 ML MINIMO 3.30 MICROGRAMOS MAXIMO 10.00 MICROGRAMOS. COBRE. 100 G MINIMO 300.0 MICROGRAMOS MAXIMO 460.0 MICROGRAMOS. 100 KCAL MINIMO 60.00 MICROGRAMOS MAXIMO 89.66 MICROGRAMOS. 100 ML MINIMO 40.00 MICROGRAMOS MAXIMO 60.00 MICROGRAMOS. ZINC. 100 G MINIMO 3.8 MG MAXIMO 4.6 MG. 100 KCAL MINIMO 0.70 MG MAXIMO 1.50 MG. 100 ML MINIMO 0.50 MG MAXIMO 0.60 MG. MANGANESO. 100 G MINIMO 26.0 MICROGRAMOS MAXIMO 77.0 MICROGRAMOS. 100 KCAL MINIMO 5.00 MICROGRAMOS MAXIMO 15.00 MICROGRAMOS. 100 ML MINIMO 3.40 MICROGRAMOS MAXIMO 10.00 MICROGRAMOS. SELENIO. 100 KCAL MINIMO 1.00 MICROGRAMOS MAXIMO 9.00 MICROGRAMOS. DILUCION 13.00 - 13.7 %. 100 G MINIMO MAXIMO. 100 KCAL MINIMO MAXIMO. 100 ML MINIMO MAXIMO. ENVASE CON 400 A 454 G Y MEDIDA DE 4.3 A 4.5 G.</t>
  </si>
  <si>
    <t>0476.</t>
  </si>
  <si>
    <t>METILPREDNISOLONA SOLUCION INYECTABLE CADA FRASCO AMPULA CON LIOFILIZADO CONTIENE SUCCINATO SODICO DE METILPREDNISOLONA EQUIVALENTE A 500 MG DE METILPREDNISOLONA. ENVASE CON 50 FRASCOS AMPULA Y 50 AMPOLLETAS CON 8 ML DE DILUYENTE.</t>
  </si>
  <si>
    <t>0611.</t>
  </si>
  <si>
    <t>5181.</t>
  </si>
  <si>
    <t>EPINEFRINA SOLUCION INYECTABLE CADA AMPOLLETA CONTIENE: EPINEFRINA 1 MG (1:1 000) ENVASE CON 50 AMPOLLETAS CON 1 ML.</t>
  </si>
  <si>
    <t>OCTREOTIDA SOLUCION INYECTABLE CADA FRASCO AMPULA CONTIENE: OCTREOTIDA 1 MG ENVASE CON UN FRASCO AMPULA CON 5 ML.</t>
  </si>
  <si>
    <t>0473.</t>
  </si>
  <si>
    <t>2520.</t>
  </si>
  <si>
    <t>PREDNISONA TABLETA CADA TABLETA CONTIENE: PREDNISONA 50 MG ENVASE CON 20 TABLETAS.</t>
  </si>
  <si>
    <t>LOSARTAN GRAGEA O COMPRIMIDO RECUBIERTO CADA GRAGEA O COMPRIMIDO RECUBIERTO CONTIENE: LOSARTAN POTASICO 50 MG ENVASE CON 30 GRAGEAS O COMPRIMIDOS RECUBIERTOS.</t>
  </si>
  <si>
    <t>PROVEEDOR / DISTRIBUIDOR</t>
  </si>
  <si>
    <t>NO. DEL PROCEDIMIENTO DE COMPRA</t>
  </si>
  <si>
    <t>30</t>
  </si>
  <si>
    <t>31</t>
  </si>
  <si>
    <t>32</t>
  </si>
  <si>
    <t>33</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</si>
</sst>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4" formatCode="_-&quot;$&quot;* #,##0.00_-;\-&quot;$&quot;* #,##0.00_-;_-&quot;$&quot;* &quot;-&quot;??_-;_-@_-"/>
    <numFmt numFmtId="164" formatCode="&quot;$&quot;#,##0.00"/>
  </numFmts>
  <fonts count="11" x14ac:knownFonts="1">
    <font>
      <sz val="11"/>
      <color theme="1"/>
      <name val="Calibri"/>
      <family val="2"/>
      <scheme val="minor"/>
    </font>
    <font>
      <b/>
      <sz val="14"/>
      <color theme="1"/>
      <name val="Calibri"/>
      <family val="2"/>
      <scheme val="minor"/>
    </font>
    <font>
      <sz val="14"/>
      <color theme="1"/>
      <name val="Calibri"/>
      <family val="2"/>
      <scheme val="minor"/>
    </font>
    <font>
      <b/>
      <sz val="28"/>
      <color theme="1"/>
      <name val="Calibri"/>
      <family val="2"/>
      <scheme val="minor"/>
    </font>
    <font>
      <sz val="11"/>
      <color theme="1"/>
      <name val="Calibri"/>
      <family val="2"/>
      <scheme val="minor"/>
    </font>
    <font>
      <sz val="12"/>
      <color rgb="FF000000"/>
      <name val="Arial"/>
      <family val="2"/>
    </font>
    <font>
      <sz val="16"/>
      <color theme="1"/>
      <name val="Arial"/>
      <family val="2"/>
    </font>
    <font>
      <sz val="10"/>
      <name val="Arial"/>
      <family val="2"/>
    </font>
    <font>
      <sz val="10"/>
      <color theme="1"/>
      <name val="Calibri"/>
      <family val="2"/>
      <scheme val="minor"/>
    </font>
    <font>
      <sz val="9"/>
      <color theme="1"/>
      <name val="Calibri"/>
      <family val="2"/>
      <scheme val="minor"/>
    </font>
    <font>
      <sz val="22"/>
      <color theme="1"/>
      <name val="Arial"/>
      <family val="2"/>
    </font>
  </fonts>
  <fills count="4">
    <fill>
      <patternFill patternType="none"/>
    </fill>
    <fill>
      <patternFill patternType="gray125"/>
    </fill>
    <fill>
      <patternFill patternType="solid">
        <fgColor theme="0"/>
        <bgColor indexed="64"/>
      </patternFill>
    </fill>
    <fill>
      <patternFill patternType="solid">
        <fgColor theme="4" tint="0.59999389629810485"/>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s>
  <cellStyleXfs count="3">
    <xf numFmtId="0" fontId="0" fillId="0" borderId="0"/>
    <xf numFmtId="44" fontId="4" fillId="0" borderId="0" applyFont="0" applyFill="0" applyBorder="0" applyAlignment="0" applyProtection="0"/>
    <xf numFmtId="0" fontId="7" fillId="0" borderId="0"/>
  </cellStyleXfs>
  <cellXfs count="23">
    <xf numFmtId="0" fontId="0" fillId="0" borderId="0" xfId="0"/>
    <xf numFmtId="49" fontId="5" fillId="2" borderId="1" xfId="0" applyNumberFormat="1" applyFont="1" applyFill="1" applyBorder="1" applyAlignment="1">
      <alignment horizontal="center" vertical="center" wrapText="1"/>
    </xf>
    <xf numFmtId="44" fontId="6" fillId="2" borderId="1" xfId="1" applyFont="1" applyFill="1" applyBorder="1" applyAlignment="1">
      <alignment vertical="center"/>
    </xf>
    <xf numFmtId="49" fontId="2" fillId="2" borderId="1" xfId="0" applyNumberFormat="1" applyFont="1" applyFill="1" applyBorder="1" applyAlignment="1" applyProtection="1">
      <alignment horizontal="center" vertical="center"/>
    </xf>
    <xf numFmtId="164" fontId="2" fillId="2" borderId="1" xfId="0" applyNumberFormat="1" applyFont="1" applyFill="1" applyBorder="1" applyAlignment="1" applyProtection="1">
      <alignment horizontal="center" vertical="center" wrapText="1"/>
    </xf>
    <xf numFmtId="0" fontId="9" fillId="2" borderId="1" xfId="0" applyNumberFormat="1" applyFont="1" applyFill="1" applyBorder="1" applyAlignment="1" applyProtection="1">
      <alignment horizontal="center" vertical="center" wrapText="1"/>
    </xf>
    <xf numFmtId="0" fontId="0" fillId="2" borderId="0" xfId="0" applyFill="1"/>
    <xf numFmtId="49" fontId="5" fillId="2" borderId="1" xfId="0" applyNumberFormat="1" applyFont="1" applyFill="1" applyBorder="1" applyAlignment="1">
      <alignment horizontal="center" vertical="center"/>
    </xf>
    <xf numFmtId="0" fontId="10" fillId="2" borderId="1" xfId="0" applyFont="1" applyFill="1" applyBorder="1" applyAlignment="1">
      <alignment horizontal="center" vertical="center"/>
    </xf>
    <xf numFmtId="0" fontId="8" fillId="2" borderId="0" xfId="0" applyFont="1" applyFill="1"/>
    <xf numFmtId="0" fontId="0" fillId="2" borderId="1" xfId="0" applyNumberFormat="1" applyFont="1" applyFill="1" applyBorder="1" applyAlignment="1" applyProtection="1">
      <alignment horizontal="center" vertical="center" wrapText="1"/>
    </xf>
    <xf numFmtId="49" fontId="5" fillId="3" borderId="1" xfId="0" applyNumberFormat="1" applyFont="1" applyFill="1" applyBorder="1" applyAlignment="1">
      <alignment horizontal="center" vertical="center" wrapText="1"/>
    </xf>
    <xf numFmtId="0" fontId="5" fillId="2" borderId="1" xfId="0" applyFont="1" applyFill="1" applyBorder="1" applyAlignment="1">
      <alignment horizontal="center" vertical="top" wrapText="1"/>
    </xf>
    <xf numFmtId="49" fontId="5" fillId="3" borderId="1" xfId="0" applyNumberFormat="1" applyFont="1" applyFill="1" applyBorder="1" applyAlignment="1">
      <alignment horizontal="center" vertical="center"/>
    </xf>
    <xf numFmtId="0" fontId="2" fillId="2" borderId="2" xfId="0" applyFont="1" applyFill="1" applyBorder="1" applyAlignment="1" applyProtection="1">
      <alignment horizontal="center" vertical="center"/>
    </xf>
    <xf numFmtId="0" fontId="2" fillId="2" borderId="2" xfId="0" applyFont="1" applyFill="1" applyBorder="1" applyAlignment="1" applyProtection="1">
      <alignment horizontal="center" vertical="center" wrapText="1"/>
    </xf>
    <xf numFmtId="0" fontId="2" fillId="2" borderId="1" xfId="0" applyFont="1" applyFill="1" applyBorder="1" applyAlignment="1" applyProtection="1">
      <alignment horizontal="center" vertical="center" wrapText="1"/>
    </xf>
    <xf numFmtId="0" fontId="3" fillId="2" borderId="3" xfId="0" applyFont="1" applyFill="1" applyBorder="1" applyAlignment="1">
      <alignment horizontal="center" wrapText="1"/>
    </xf>
    <xf numFmtId="0" fontId="3" fillId="2" borderId="4" xfId="0" applyFont="1" applyFill="1" applyBorder="1" applyAlignment="1">
      <alignment horizontal="center" wrapText="1"/>
    </xf>
    <xf numFmtId="49" fontId="1" fillId="2" borderId="1" xfId="0" applyNumberFormat="1" applyFont="1" applyFill="1" applyBorder="1" applyAlignment="1">
      <alignment horizontal="center"/>
    </xf>
    <xf numFmtId="0" fontId="2" fillId="2" borderId="2"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2" fillId="2" borderId="2" xfId="0" applyFont="1" applyFill="1" applyBorder="1" applyAlignment="1" applyProtection="1">
      <alignment horizontal="center" vertical="center"/>
    </xf>
  </cellXfs>
  <cellStyles count="3">
    <cellStyle name="Moneda" xfId="1" builtinId="4"/>
    <cellStyle name="Normal" xfId="0" builtinId="0"/>
    <cellStyle name="Normal 2" xfId="2"/>
  </cellStyles>
  <dxfs count="0"/>
  <tableStyles count="0" defaultTableStyle="TableStyleMedium9" defaultPivotStyle="PivotStyleLight16"/>
  <colors>
    <mruColors>
      <color rgb="FFFF5B5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7"/>
  <sheetViews>
    <sheetView tabSelected="1" topLeftCell="A33" zoomScale="70" zoomScaleNormal="70" workbookViewId="0">
      <selection activeCell="A5" sqref="A5"/>
    </sheetView>
  </sheetViews>
  <sheetFormatPr baseColWidth="10" defaultColWidth="11.42578125" defaultRowHeight="15" x14ac:dyDescent="0.25"/>
  <cols>
    <col min="1" max="1" width="7.140625" style="6" customWidth="1"/>
    <col min="2" max="2" width="6.42578125" style="6" customWidth="1"/>
    <col min="3" max="3" width="6.140625" style="6" bestFit="1" customWidth="1"/>
    <col min="4" max="4" width="7.28515625" style="6" bestFit="1" customWidth="1"/>
    <col min="5" max="5" width="5.140625" style="6" bestFit="1" customWidth="1"/>
    <col min="6" max="6" width="6.28515625" style="6" bestFit="1" customWidth="1"/>
    <col min="7" max="7" width="40.140625" style="9" customWidth="1"/>
    <col min="8" max="8" width="17.85546875" style="6" customWidth="1"/>
    <col min="9" max="9" width="21.85546875" style="6" customWidth="1"/>
    <col min="10" max="10" width="24.85546875" style="6" customWidth="1"/>
    <col min="11" max="11" width="23.7109375" style="6" customWidth="1"/>
    <col min="12" max="12" width="27.42578125" style="6" customWidth="1"/>
    <col min="13" max="13" width="28.5703125" style="6" bestFit="1" customWidth="1"/>
    <col min="14" max="14" width="17.5703125" style="6" customWidth="1"/>
    <col min="15" max="16384" width="11.42578125" style="6"/>
  </cols>
  <sheetData>
    <row r="1" spans="1:14" ht="49.5" customHeight="1" x14ac:dyDescent="0.55000000000000004">
      <c r="A1" s="17" t="s">
        <v>13</v>
      </c>
      <c r="B1" s="18"/>
      <c r="C1" s="18"/>
      <c r="D1" s="18"/>
      <c r="E1" s="18"/>
      <c r="F1" s="18"/>
      <c r="G1" s="18"/>
      <c r="H1" s="18"/>
      <c r="I1" s="18"/>
      <c r="J1" s="18"/>
      <c r="K1" s="18"/>
      <c r="L1" s="18"/>
      <c r="M1" s="18"/>
      <c r="N1" s="18"/>
    </row>
    <row r="2" spans="1:14" ht="36.75" customHeight="1" x14ac:dyDescent="0.3">
      <c r="A2" s="19" t="s">
        <v>70</v>
      </c>
      <c r="B2" s="19"/>
      <c r="C2" s="19"/>
      <c r="D2" s="19"/>
      <c r="E2" s="19"/>
      <c r="F2" s="19"/>
      <c r="G2" s="19"/>
      <c r="H2" s="19"/>
      <c r="I2" s="19"/>
      <c r="J2" s="19"/>
      <c r="K2" s="19"/>
      <c r="L2" s="19"/>
      <c r="M2" s="19"/>
      <c r="N2" s="19"/>
    </row>
    <row r="3" spans="1:14" ht="26.25" customHeight="1" x14ac:dyDescent="0.25">
      <c r="A3" s="14"/>
      <c r="B3" s="22" t="s">
        <v>0</v>
      </c>
      <c r="C3" s="22"/>
      <c r="D3" s="22"/>
      <c r="E3" s="22"/>
      <c r="F3" s="22"/>
      <c r="G3" s="15" t="s">
        <v>1</v>
      </c>
      <c r="H3" s="15" t="s">
        <v>2</v>
      </c>
      <c r="I3" s="15" t="s">
        <v>3</v>
      </c>
      <c r="J3" s="15" t="s">
        <v>4</v>
      </c>
      <c r="K3" s="15" t="s">
        <v>5</v>
      </c>
      <c r="L3" s="15" t="s">
        <v>126</v>
      </c>
      <c r="M3" s="15" t="s">
        <v>125</v>
      </c>
      <c r="N3" s="20" t="s">
        <v>6</v>
      </c>
    </row>
    <row r="4" spans="1:14" ht="43.5" customHeight="1" x14ac:dyDescent="0.25">
      <c r="A4" s="3" t="s">
        <v>7</v>
      </c>
      <c r="B4" s="3" t="s">
        <v>8</v>
      </c>
      <c r="C4" s="3" t="s">
        <v>9</v>
      </c>
      <c r="D4" s="3" t="s">
        <v>10</v>
      </c>
      <c r="E4" s="3" t="s">
        <v>11</v>
      </c>
      <c r="F4" s="3" t="s">
        <v>12</v>
      </c>
      <c r="G4" s="16"/>
      <c r="H4" s="16"/>
      <c r="I4" s="16"/>
      <c r="J4" s="16"/>
      <c r="K4" s="16"/>
      <c r="L4" s="16"/>
      <c r="M4" s="16"/>
      <c r="N4" s="21"/>
    </row>
    <row r="5" spans="1:14" ht="80.099999999999994" customHeight="1" x14ac:dyDescent="0.25">
      <c r="A5" s="3" t="s">
        <v>14</v>
      </c>
      <c r="B5" s="1" t="s">
        <v>44</v>
      </c>
      <c r="C5" s="1" t="s">
        <v>45</v>
      </c>
      <c r="D5" s="11" t="s">
        <v>48</v>
      </c>
      <c r="E5" s="1" t="s">
        <v>46</v>
      </c>
      <c r="F5" s="1" t="s">
        <v>47</v>
      </c>
      <c r="G5" s="12" t="s">
        <v>49</v>
      </c>
      <c r="H5" s="8">
        <v>15</v>
      </c>
      <c r="I5" s="2">
        <v>91.800000000000011</v>
      </c>
      <c r="J5" s="4">
        <f>H5*I5</f>
        <v>1377.0000000000002</v>
      </c>
      <c r="K5" s="5" t="s">
        <v>64</v>
      </c>
      <c r="L5" s="5" t="s">
        <v>65</v>
      </c>
      <c r="M5" s="10" t="s">
        <v>66</v>
      </c>
      <c r="N5" s="4" t="s">
        <v>17</v>
      </c>
    </row>
    <row r="6" spans="1:14" ht="80.099999999999994" customHeight="1" x14ac:dyDescent="0.25">
      <c r="A6" s="3" t="s">
        <v>15</v>
      </c>
      <c r="B6" s="1" t="s">
        <v>44</v>
      </c>
      <c r="C6" s="1" t="s">
        <v>45</v>
      </c>
      <c r="D6" s="11" t="s">
        <v>50</v>
      </c>
      <c r="E6" s="1" t="s">
        <v>46</v>
      </c>
      <c r="F6" s="1" t="s">
        <v>47</v>
      </c>
      <c r="G6" s="12" t="s">
        <v>51</v>
      </c>
      <c r="H6" s="8">
        <v>50</v>
      </c>
      <c r="I6" s="2">
        <v>135</v>
      </c>
      <c r="J6" s="4">
        <f t="shared" ref="J6:J37" si="0">H6*I6</f>
        <v>6750</v>
      </c>
      <c r="K6" s="5" t="s">
        <v>64</v>
      </c>
      <c r="L6" s="5" t="s">
        <v>65</v>
      </c>
      <c r="M6" s="10" t="s">
        <v>66</v>
      </c>
      <c r="N6" s="4" t="s">
        <v>17</v>
      </c>
    </row>
    <row r="7" spans="1:14" ht="80.099999999999994" customHeight="1" x14ac:dyDescent="0.25">
      <c r="A7" s="3" t="s">
        <v>16</v>
      </c>
      <c r="B7" s="1" t="s">
        <v>44</v>
      </c>
      <c r="C7" s="1" t="s">
        <v>45</v>
      </c>
      <c r="D7" s="11" t="s">
        <v>71</v>
      </c>
      <c r="E7" s="1" t="s">
        <v>46</v>
      </c>
      <c r="F7" s="1" t="s">
        <v>47</v>
      </c>
      <c r="G7" s="12" t="s">
        <v>93</v>
      </c>
      <c r="H7" s="8">
        <v>20</v>
      </c>
      <c r="I7" s="2">
        <v>14.175000000000001</v>
      </c>
      <c r="J7" s="4">
        <f t="shared" si="0"/>
        <v>283.5</v>
      </c>
      <c r="K7" s="5" t="s">
        <v>64</v>
      </c>
      <c r="L7" s="5" t="s">
        <v>65</v>
      </c>
      <c r="M7" s="10" t="s">
        <v>66</v>
      </c>
      <c r="N7" s="4" t="s">
        <v>17</v>
      </c>
    </row>
    <row r="8" spans="1:14" ht="80.099999999999994" customHeight="1" x14ac:dyDescent="0.25">
      <c r="A8" s="3" t="s">
        <v>18</v>
      </c>
      <c r="B8" s="1" t="s">
        <v>44</v>
      </c>
      <c r="C8" s="1" t="s">
        <v>45</v>
      </c>
      <c r="D8" s="11" t="s">
        <v>72</v>
      </c>
      <c r="E8" s="1" t="s">
        <v>46</v>
      </c>
      <c r="F8" s="1" t="s">
        <v>47</v>
      </c>
      <c r="G8" s="12" t="s">
        <v>94</v>
      </c>
      <c r="H8" s="8">
        <v>9</v>
      </c>
      <c r="I8" s="2">
        <v>1795.5000000000002</v>
      </c>
      <c r="J8" s="4">
        <f t="shared" si="0"/>
        <v>16159.500000000002</v>
      </c>
      <c r="K8" s="5" t="s">
        <v>64</v>
      </c>
      <c r="L8" s="5" t="s">
        <v>65</v>
      </c>
      <c r="M8" s="10" t="s">
        <v>66</v>
      </c>
      <c r="N8" s="4" t="s">
        <v>17</v>
      </c>
    </row>
    <row r="9" spans="1:14" ht="80.099999999999994" customHeight="1" x14ac:dyDescent="0.25">
      <c r="A9" s="3" t="s">
        <v>19</v>
      </c>
      <c r="B9" s="1" t="s">
        <v>44</v>
      </c>
      <c r="C9" s="1" t="s">
        <v>45</v>
      </c>
      <c r="D9" s="11" t="s">
        <v>73</v>
      </c>
      <c r="E9" s="1" t="s">
        <v>46</v>
      </c>
      <c r="F9" s="1" t="s">
        <v>47</v>
      </c>
      <c r="G9" s="12" t="s">
        <v>95</v>
      </c>
      <c r="H9" s="8">
        <v>10</v>
      </c>
      <c r="I9" s="2">
        <v>35.653500000000001</v>
      </c>
      <c r="J9" s="4">
        <f t="shared" si="0"/>
        <v>356.53500000000003</v>
      </c>
      <c r="K9" s="5" t="s">
        <v>64</v>
      </c>
      <c r="L9" s="5" t="s">
        <v>65</v>
      </c>
      <c r="M9" s="10" t="s">
        <v>66</v>
      </c>
      <c r="N9" s="4" t="s">
        <v>17</v>
      </c>
    </row>
    <row r="10" spans="1:14" ht="80.099999999999994" customHeight="1" x14ac:dyDescent="0.25">
      <c r="A10" s="3" t="s">
        <v>20</v>
      </c>
      <c r="B10" s="1" t="s">
        <v>44</v>
      </c>
      <c r="C10" s="1" t="s">
        <v>45</v>
      </c>
      <c r="D10" s="11" t="s">
        <v>74</v>
      </c>
      <c r="E10" s="1" t="s">
        <v>52</v>
      </c>
      <c r="F10" s="1" t="s">
        <v>47</v>
      </c>
      <c r="G10" s="12" t="s">
        <v>96</v>
      </c>
      <c r="H10" s="8">
        <v>30</v>
      </c>
      <c r="I10" s="2">
        <v>74.25</v>
      </c>
      <c r="J10" s="4">
        <f t="shared" si="0"/>
        <v>2227.5</v>
      </c>
      <c r="K10" s="5" t="s">
        <v>64</v>
      </c>
      <c r="L10" s="5" t="s">
        <v>65</v>
      </c>
      <c r="M10" s="10" t="s">
        <v>66</v>
      </c>
      <c r="N10" s="4" t="s">
        <v>17</v>
      </c>
    </row>
    <row r="11" spans="1:14" ht="80.099999999999994" customHeight="1" x14ac:dyDescent="0.25">
      <c r="A11" s="3" t="s">
        <v>21</v>
      </c>
      <c r="B11" s="1" t="s">
        <v>44</v>
      </c>
      <c r="C11" s="1" t="s">
        <v>45</v>
      </c>
      <c r="D11" s="11" t="s">
        <v>75</v>
      </c>
      <c r="E11" s="1" t="s">
        <v>52</v>
      </c>
      <c r="F11" s="1" t="s">
        <v>47</v>
      </c>
      <c r="G11" s="12" t="s">
        <v>97</v>
      </c>
      <c r="H11" s="8">
        <v>40</v>
      </c>
      <c r="I11" s="2">
        <v>64.800000000000011</v>
      </c>
      <c r="J11" s="4">
        <f t="shared" si="0"/>
        <v>2592.0000000000005</v>
      </c>
      <c r="K11" s="5" t="s">
        <v>64</v>
      </c>
      <c r="L11" s="5" t="s">
        <v>65</v>
      </c>
      <c r="M11" s="10" t="s">
        <v>66</v>
      </c>
      <c r="N11" s="4" t="s">
        <v>17</v>
      </c>
    </row>
    <row r="12" spans="1:14" ht="80.099999999999994" customHeight="1" x14ac:dyDescent="0.25">
      <c r="A12" s="3" t="s">
        <v>22</v>
      </c>
      <c r="B12" s="1" t="s">
        <v>44</v>
      </c>
      <c r="C12" s="1" t="s">
        <v>45</v>
      </c>
      <c r="D12" s="11" t="s">
        <v>76</v>
      </c>
      <c r="E12" s="1" t="s">
        <v>46</v>
      </c>
      <c r="F12" s="1" t="s">
        <v>47</v>
      </c>
      <c r="G12" s="12" t="s">
        <v>98</v>
      </c>
      <c r="H12" s="8">
        <v>3</v>
      </c>
      <c r="I12" s="2">
        <v>607.5</v>
      </c>
      <c r="J12" s="4">
        <f t="shared" si="0"/>
        <v>1822.5</v>
      </c>
      <c r="K12" s="5" t="s">
        <v>64</v>
      </c>
      <c r="L12" s="5" t="s">
        <v>65</v>
      </c>
      <c r="M12" s="10" t="s">
        <v>66</v>
      </c>
      <c r="N12" s="4" t="s">
        <v>17</v>
      </c>
    </row>
    <row r="13" spans="1:14" ht="80.099999999999994" customHeight="1" x14ac:dyDescent="0.25">
      <c r="A13" s="3" t="s">
        <v>23</v>
      </c>
      <c r="B13" s="1" t="s">
        <v>44</v>
      </c>
      <c r="C13" s="1" t="s">
        <v>45</v>
      </c>
      <c r="D13" s="11" t="s">
        <v>77</v>
      </c>
      <c r="E13" s="1" t="s">
        <v>46</v>
      </c>
      <c r="F13" s="1" t="s">
        <v>47</v>
      </c>
      <c r="G13" s="12" t="s">
        <v>99</v>
      </c>
      <c r="H13" s="8">
        <v>50</v>
      </c>
      <c r="I13" s="2">
        <v>9.7200000000000006</v>
      </c>
      <c r="J13" s="4">
        <f t="shared" si="0"/>
        <v>486.00000000000006</v>
      </c>
      <c r="K13" s="5" t="s">
        <v>64</v>
      </c>
      <c r="L13" s="5" t="s">
        <v>65</v>
      </c>
      <c r="M13" s="10" t="s">
        <v>66</v>
      </c>
      <c r="N13" s="4" t="s">
        <v>17</v>
      </c>
    </row>
    <row r="14" spans="1:14" ht="80.099999999999994" customHeight="1" x14ac:dyDescent="0.25">
      <c r="A14" s="3" t="s">
        <v>24</v>
      </c>
      <c r="B14" s="1" t="s">
        <v>44</v>
      </c>
      <c r="C14" s="1" t="s">
        <v>45</v>
      </c>
      <c r="D14" s="11" t="s">
        <v>78</v>
      </c>
      <c r="E14" s="1" t="s">
        <v>46</v>
      </c>
      <c r="F14" s="1" t="s">
        <v>47</v>
      </c>
      <c r="G14" s="12" t="s">
        <v>100</v>
      </c>
      <c r="H14" s="8">
        <v>18</v>
      </c>
      <c r="I14" s="2">
        <v>35.1</v>
      </c>
      <c r="J14" s="4">
        <f t="shared" si="0"/>
        <v>631.80000000000007</v>
      </c>
      <c r="K14" s="5" t="s">
        <v>64</v>
      </c>
      <c r="L14" s="5" t="s">
        <v>65</v>
      </c>
      <c r="M14" s="10" t="s">
        <v>66</v>
      </c>
      <c r="N14" s="4" t="s">
        <v>17</v>
      </c>
    </row>
    <row r="15" spans="1:14" ht="80.099999999999994" customHeight="1" x14ac:dyDescent="0.25">
      <c r="A15" s="3" t="s">
        <v>25</v>
      </c>
      <c r="B15" s="1" t="s">
        <v>44</v>
      </c>
      <c r="C15" s="1" t="s">
        <v>45</v>
      </c>
      <c r="D15" s="11" t="s">
        <v>79</v>
      </c>
      <c r="E15" s="1" t="s">
        <v>46</v>
      </c>
      <c r="F15" s="1" t="s">
        <v>47</v>
      </c>
      <c r="G15" s="12" t="s">
        <v>101</v>
      </c>
      <c r="H15" s="8">
        <v>20</v>
      </c>
      <c r="I15" s="2">
        <v>113.4</v>
      </c>
      <c r="J15" s="4">
        <f t="shared" si="0"/>
        <v>2268</v>
      </c>
      <c r="K15" s="5" t="s">
        <v>64</v>
      </c>
      <c r="L15" s="5" t="s">
        <v>65</v>
      </c>
      <c r="M15" s="10" t="s">
        <v>66</v>
      </c>
      <c r="N15" s="4" t="s">
        <v>17</v>
      </c>
    </row>
    <row r="16" spans="1:14" ht="80.099999999999994" customHeight="1" x14ac:dyDescent="0.25">
      <c r="A16" s="3" t="s">
        <v>26</v>
      </c>
      <c r="B16" s="1" t="s">
        <v>44</v>
      </c>
      <c r="C16" s="1" t="s">
        <v>45</v>
      </c>
      <c r="D16" s="11" t="s">
        <v>53</v>
      </c>
      <c r="E16" s="1" t="s">
        <v>46</v>
      </c>
      <c r="F16" s="1" t="s">
        <v>54</v>
      </c>
      <c r="G16" s="12" t="s">
        <v>55</v>
      </c>
      <c r="H16" s="8">
        <v>100</v>
      </c>
      <c r="I16" s="2">
        <v>43.2</v>
      </c>
      <c r="J16" s="4">
        <f t="shared" si="0"/>
        <v>4320</v>
      </c>
      <c r="K16" s="5" t="s">
        <v>64</v>
      </c>
      <c r="L16" s="5" t="s">
        <v>65</v>
      </c>
      <c r="M16" s="10" t="s">
        <v>66</v>
      </c>
      <c r="N16" s="4" t="s">
        <v>17</v>
      </c>
    </row>
    <row r="17" spans="1:14" ht="80.099999999999994" customHeight="1" x14ac:dyDescent="0.25">
      <c r="A17" s="3" t="s">
        <v>27</v>
      </c>
      <c r="B17" s="1" t="s">
        <v>44</v>
      </c>
      <c r="C17" s="1" t="s">
        <v>45</v>
      </c>
      <c r="D17" s="11" t="s">
        <v>80</v>
      </c>
      <c r="E17" s="1" t="s">
        <v>46</v>
      </c>
      <c r="F17" s="1" t="s">
        <v>47</v>
      </c>
      <c r="G17" s="12" t="s">
        <v>102</v>
      </c>
      <c r="H17" s="8">
        <v>30</v>
      </c>
      <c r="I17" s="2">
        <v>44.550000000000004</v>
      </c>
      <c r="J17" s="4">
        <f t="shared" si="0"/>
        <v>1336.5000000000002</v>
      </c>
      <c r="K17" s="5" t="s">
        <v>64</v>
      </c>
      <c r="L17" s="5" t="s">
        <v>65</v>
      </c>
      <c r="M17" s="10" t="s">
        <v>66</v>
      </c>
      <c r="N17" s="4" t="s">
        <v>17</v>
      </c>
    </row>
    <row r="18" spans="1:14" ht="80.099999999999994" customHeight="1" x14ac:dyDescent="0.25">
      <c r="A18" s="3" t="s">
        <v>28</v>
      </c>
      <c r="B18" s="1" t="s">
        <v>44</v>
      </c>
      <c r="C18" s="1" t="s">
        <v>45</v>
      </c>
      <c r="D18" s="11" t="s">
        <v>81</v>
      </c>
      <c r="E18" s="1" t="s">
        <v>46</v>
      </c>
      <c r="F18" s="1" t="s">
        <v>47</v>
      </c>
      <c r="G18" s="12" t="s">
        <v>103</v>
      </c>
      <c r="H18" s="8">
        <v>3000</v>
      </c>
      <c r="I18" s="2">
        <v>11.205000000000002</v>
      </c>
      <c r="J18" s="4">
        <f t="shared" si="0"/>
        <v>33615.000000000007</v>
      </c>
      <c r="K18" s="5" t="s">
        <v>64</v>
      </c>
      <c r="L18" s="5" t="s">
        <v>65</v>
      </c>
      <c r="M18" s="10" t="s">
        <v>66</v>
      </c>
      <c r="N18" s="4" t="s">
        <v>17</v>
      </c>
    </row>
    <row r="19" spans="1:14" ht="80.099999999999994" customHeight="1" x14ac:dyDescent="0.25">
      <c r="A19" s="3" t="s">
        <v>29</v>
      </c>
      <c r="B19" s="1" t="s">
        <v>44</v>
      </c>
      <c r="C19" s="1" t="s">
        <v>45</v>
      </c>
      <c r="D19" s="11" t="s">
        <v>82</v>
      </c>
      <c r="E19" s="1" t="s">
        <v>46</v>
      </c>
      <c r="F19" s="1" t="s">
        <v>47</v>
      </c>
      <c r="G19" s="12" t="s">
        <v>104</v>
      </c>
      <c r="H19" s="8">
        <v>2000</v>
      </c>
      <c r="I19" s="2">
        <v>14.175000000000001</v>
      </c>
      <c r="J19" s="4">
        <f t="shared" si="0"/>
        <v>28350</v>
      </c>
      <c r="K19" s="5" t="s">
        <v>64</v>
      </c>
      <c r="L19" s="5" t="s">
        <v>65</v>
      </c>
      <c r="M19" s="10" t="s">
        <v>66</v>
      </c>
      <c r="N19" s="4" t="s">
        <v>17</v>
      </c>
    </row>
    <row r="20" spans="1:14" ht="80.099999999999994" customHeight="1" x14ac:dyDescent="0.25">
      <c r="A20" s="3" t="s">
        <v>30</v>
      </c>
      <c r="B20" s="1" t="s">
        <v>44</v>
      </c>
      <c r="C20" s="1" t="s">
        <v>45</v>
      </c>
      <c r="D20" s="11" t="s">
        <v>83</v>
      </c>
      <c r="E20" s="1" t="s">
        <v>46</v>
      </c>
      <c r="F20" s="1" t="s">
        <v>47</v>
      </c>
      <c r="G20" s="12" t="s">
        <v>105</v>
      </c>
      <c r="H20" s="8">
        <v>2500</v>
      </c>
      <c r="I20" s="2">
        <v>11.205000000000002</v>
      </c>
      <c r="J20" s="4">
        <f t="shared" si="0"/>
        <v>28012.500000000004</v>
      </c>
      <c r="K20" s="5" t="s">
        <v>64</v>
      </c>
      <c r="L20" s="5" t="s">
        <v>65</v>
      </c>
      <c r="M20" s="10" t="s">
        <v>66</v>
      </c>
      <c r="N20" s="4" t="s">
        <v>17</v>
      </c>
    </row>
    <row r="21" spans="1:14" ht="80.099999999999994" customHeight="1" x14ac:dyDescent="0.25">
      <c r="A21" s="3" t="s">
        <v>31</v>
      </c>
      <c r="B21" s="1" t="s">
        <v>44</v>
      </c>
      <c r="C21" s="1" t="s">
        <v>45</v>
      </c>
      <c r="D21" s="11" t="s">
        <v>84</v>
      </c>
      <c r="E21" s="1" t="s">
        <v>46</v>
      </c>
      <c r="F21" s="1" t="s">
        <v>47</v>
      </c>
      <c r="G21" s="12" t="s">
        <v>106</v>
      </c>
      <c r="H21" s="8">
        <v>500</v>
      </c>
      <c r="I21" s="2">
        <v>14.175000000000001</v>
      </c>
      <c r="J21" s="4">
        <f t="shared" si="0"/>
        <v>7087.5</v>
      </c>
      <c r="K21" s="5" t="s">
        <v>64</v>
      </c>
      <c r="L21" s="5" t="s">
        <v>65</v>
      </c>
      <c r="M21" s="10" t="s">
        <v>66</v>
      </c>
      <c r="N21" s="4" t="s">
        <v>17</v>
      </c>
    </row>
    <row r="22" spans="1:14" ht="80.099999999999994" customHeight="1" x14ac:dyDescent="0.25">
      <c r="A22" s="3" t="s">
        <v>32</v>
      </c>
      <c r="B22" s="1" t="s">
        <v>44</v>
      </c>
      <c r="C22" s="1" t="s">
        <v>45</v>
      </c>
      <c r="D22" s="11" t="s">
        <v>56</v>
      </c>
      <c r="E22" s="1" t="s">
        <v>46</v>
      </c>
      <c r="F22" s="1" t="s">
        <v>47</v>
      </c>
      <c r="G22" s="12" t="s">
        <v>57</v>
      </c>
      <c r="H22" s="8">
        <v>2500</v>
      </c>
      <c r="I22" s="2">
        <v>10.935</v>
      </c>
      <c r="J22" s="4">
        <f t="shared" si="0"/>
        <v>27337.5</v>
      </c>
      <c r="K22" s="5" t="s">
        <v>64</v>
      </c>
      <c r="L22" s="5" t="s">
        <v>65</v>
      </c>
      <c r="M22" s="10" t="s">
        <v>66</v>
      </c>
      <c r="N22" s="4" t="s">
        <v>17</v>
      </c>
    </row>
    <row r="23" spans="1:14" ht="80.099999999999994" customHeight="1" x14ac:dyDescent="0.25">
      <c r="A23" s="3" t="s">
        <v>33</v>
      </c>
      <c r="B23" s="1" t="s">
        <v>44</v>
      </c>
      <c r="C23" s="1" t="s">
        <v>45</v>
      </c>
      <c r="D23" s="11" t="s">
        <v>58</v>
      </c>
      <c r="E23" s="1" t="s">
        <v>46</v>
      </c>
      <c r="F23" s="1" t="s">
        <v>47</v>
      </c>
      <c r="G23" s="12" t="s">
        <v>59</v>
      </c>
      <c r="H23" s="8">
        <v>3500</v>
      </c>
      <c r="I23" s="2">
        <v>14.715000000000002</v>
      </c>
      <c r="J23" s="4">
        <f t="shared" si="0"/>
        <v>51502.500000000007</v>
      </c>
      <c r="K23" s="5" t="s">
        <v>64</v>
      </c>
      <c r="L23" s="5" t="s">
        <v>65</v>
      </c>
      <c r="M23" s="10" t="s">
        <v>66</v>
      </c>
      <c r="N23" s="4" t="s">
        <v>17</v>
      </c>
    </row>
    <row r="24" spans="1:14" ht="80.099999999999994" customHeight="1" x14ac:dyDescent="0.25">
      <c r="A24" s="3" t="s">
        <v>34</v>
      </c>
      <c r="B24" s="1" t="s">
        <v>44</v>
      </c>
      <c r="C24" s="1" t="s">
        <v>45</v>
      </c>
      <c r="D24" s="11" t="s">
        <v>85</v>
      </c>
      <c r="E24" s="1" t="s">
        <v>46</v>
      </c>
      <c r="F24" s="1" t="s">
        <v>47</v>
      </c>
      <c r="G24" s="12" t="s">
        <v>107</v>
      </c>
      <c r="H24" s="8">
        <v>250</v>
      </c>
      <c r="I24" s="2">
        <v>108</v>
      </c>
      <c r="J24" s="4">
        <f t="shared" si="0"/>
        <v>27000</v>
      </c>
      <c r="K24" s="5" t="s">
        <v>64</v>
      </c>
      <c r="L24" s="5" t="s">
        <v>65</v>
      </c>
      <c r="M24" s="10" t="s">
        <v>66</v>
      </c>
      <c r="N24" s="4" t="s">
        <v>17</v>
      </c>
    </row>
    <row r="25" spans="1:14" ht="80.099999999999994" customHeight="1" x14ac:dyDescent="0.25">
      <c r="A25" s="3" t="s">
        <v>35</v>
      </c>
      <c r="B25" s="1" t="s">
        <v>44</v>
      </c>
      <c r="C25" s="1" t="s">
        <v>45</v>
      </c>
      <c r="D25" s="11" t="s">
        <v>86</v>
      </c>
      <c r="E25" s="1" t="s">
        <v>46</v>
      </c>
      <c r="F25" s="1" t="s">
        <v>47</v>
      </c>
      <c r="G25" s="12" t="s">
        <v>108</v>
      </c>
      <c r="H25" s="8">
        <v>4</v>
      </c>
      <c r="I25" s="2">
        <v>148.5</v>
      </c>
      <c r="J25" s="4">
        <f t="shared" si="0"/>
        <v>594</v>
      </c>
      <c r="K25" s="5" t="s">
        <v>64</v>
      </c>
      <c r="L25" s="5" t="s">
        <v>65</v>
      </c>
      <c r="M25" s="10" t="s">
        <v>66</v>
      </c>
      <c r="N25" s="4" t="s">
        <v>17</v>
      </c>
    </row>
    <row r="26" spans="1:14" ht="80.099999999999994" customHeight="1" x14ac:dyDescent="0.25">
      <c r="A26" s="3" t="s">
        <v>36</v>
      </c>
      <c r="B26" s="1" t="s">
        <v>44</v>
      </c>
      <c r="C26" s="1" t="s">
        <v>45</v>
      </c>
      <c r="D26" s="11" t="s">
        <v>87</v>
      </c>
      <c r="E26" s="1" t="s">
        <v>46</v>
      </c>
      <c r="F26" s="1" t="s">
        <v>47</v>
      </c>
      <c r="G26" s="12" t="s">
        <v>109</v>
      </c>
      <c r="H26" s="8">
        <v>17</v>
      </c>
      <c r="I26" s="2">
        <v>22634.775000000001</v>
      </c>
      <c r="J26" s="4">
        <f t="shared" si="0"/>
        <v>384791.17500000005</v>
      </c>
      <c r="K26" s="5" t="s">
        <v>64</v>
      </c>
      <c r="L26" s="5" t="s">
        <v>65</v>
      </c>
      <c r="M26" s="10" t="s">
        <v>66</v>
      </c>
      <c r="N26" s="4" t="s">
        <v>17</v>
      </c>
    </row>
    <row r="27" spans="1:14" ht="80.099999999999994" customHeight="1" x14ac:dyDescent="0.25">
      <c r="A27" s="3" t="s">
        <v>37</v>
      </c>
      <c r="B27" s="1" t="s">
        <v>44</v>
      </c>
      <c r="C27" s="1" t="s">
        <v>45</v>
      </c>
      <c r="D27" s="11" t="s">
        <v>88</v>
      </c>
      <c r="E27" s="1" t="s">
        <v>52</v>
      </c>
      <c r="F27" s="1" t="s">
        <v>47</v>
      </c>
      <c r="G27" s="12" t="s">
        <v>110</v>
      </c>
      <c r="H27" s="8">
        <v>28</v>
      </c>
      <c r="I27" s="2">
        <v>10.8</v>
      </c>
      <c r="J27" s="4">
        <f t="shared" si="0"/>
        <v>302.40000000000003</v>
      </c>
      <c r="K27" s="5" t="s">
        <v>64</v>
      </c>
      <c r="L27" s="5" t="s">
        <v>65</v>
      </c>
      <c r="M27" s="10" t="s">
        <v>66</v>
      </c>
      <c r="N27" s="4" t="s">
        <v>17</v>
      </c>
    </row>
    <row r="28" spans="1:14" ht="80.099999999999994" customHeight="1" x14ac:dyDescent="0.25">
      <c r="A28" s="3" t="s">
        <v>38</v>
      </c>
      <c r="B28" s="1" t="s">
        <v>44</v>
      </c>
      <c r="C28" s="1" t="s">
        <v>45</v>
      </c>
      <c r="D28" s="11" t="s">
        <v>89</v>
      </c>
      <c r="E28" s="1" t="s">
        <v>52</v>
      </c>
      <c r="F28" s="1" t="s">
        <v>62</v>
      </c>
      <c r="G28" s="12" t="s">
        <v>111</v>
      </c>
      <c r="H28" s="8">
        <v>40</v>
      </c>
      <c r="I28" s="2">
        <v>6409.3950000000004</v>
      </c>
      <c r="J28" s="4">
        <f t="shared" si="0"/>
        <v>256375.80000000002</v>
      </c>
      <c r="K28" s="5" t="s">
        <v>64</v>
      </c>
      <c r="L28" s="5" t="s">
        <v>65</v>
      </c>
      <c r="M28" s="10" t="s">
        <v>66</v>
      </c>
      <c r="N28" s="4" t="s">
        <v>17</v>
      </c>
    </row>
    <row r="29" spans="1:14" ht="80.099999999999994" customHeight="1" x14ac:dyDescent="0.25">
      <c r="A29" s="3" t="s">
        <v>39</v>
      </c>
      <c r="B29" s="1" t="s">
        <v>44</v>
      </c>
      <c r="C29" s="1" t="s">
        <v>45</v>
      </c>
      <c r="D29" s="11" t="s">
        <v>90</v>
      </c>
      <c r="E29" s="1" t="s">
        <v>46</v>
      </c>
      <c r="F29" s="1" t="s">
        <v>47</v>
      </c>
      <c r="G29" s="12" t="s">
        <v>112</v>
      </c>
      <c r="H29" s="8">
        <v>4</v>
      </c>
      <c r="I29" s="2">
        <v>2835</v>
      </c>
      <c r="J29" s="4">
        <f t="shared" si="0"/>
        <v>11340</v>
      </c>
      <c r="K29" s="5" t="s">
        <v>64</v>
      </c>
      <c r="L29" s="5" t="s">
        <v>65</v>
      </c>
      <c r="M29" s="10" t="s">
        <v>66</v>
      </c>
      <c r="N29" s="4" t="s">
        <v>17</v>
      </c>
    </row>
    <row r="30" spans="1:14" ht="80.099999999999994" customHeight="1" x14ac:dyDescent="0.25">
      <c r="A30" s="3" t="s">
        <v>40</v>
      </c>
      <c r="B30" s="1" t="s">
        <v>44</v>
      </c>
      <c r="C30" s="1" t="s">
        <v>45</v>
      </c>
      <c r="D30" s="11" t="s">
        <v>91</v>
      </c>
      <c r="E30" s="1" t="s">
        <v>52</v>
      </c>
      <c r="F30" s="1" t="s">
        <v>47</v>
      </c>
      <c r="G30" s="12" t="s">
        <v>113</v>
      </c>
      <c r="H30" s="8">
        <v>100</v>
      </c>
      <c r="I30" s="2">
        <v>6.48</v>
      </c>
      <c r="J30" s="4">
        <f t="shared" si="0"/>
        <v>648</v>
      </c>
      <c r="K30" s="5" t="s">
        <v>64</v>
      </c>
      <c r="L30" s="5" t="s">
        <v>65</v>
      </c>
      <c r="M30" s="10" t="s">
        <v>66</v>
      </c>
      <c r="N30" s="4" t="s">
        <v>17</v>
      </c>
    </row>
    <row r="31" spans="1:14" ht="80.099999999999994" customHeight="1" x14ac:dyDescent="0.25">
      <c r="A31" s="3" t="s">
        <v>41</v>
      </c>
      <c r="B31" s="1" t="s">
        <v>44</v>
      </c>
      <c r="C31" s="1" t="s">
        <v>45</v>
      </c>
      <c r="D31" s="11" t="s">
        <v>60</v>
      </c>
      <c r="E31" s="1" t="s">
        <v>46</v>
      </c>
      <c r="F31" s="1" t="s">
        <v>47</v>
      </c>
      <c r="G31" s="12" t="s">
        <v>61</v>
      </c>
      <c r="H31" s="8">
        <v>172</v>
      </c>
      <c r="I31" s="2">
        <v>3534.82</v>
      </c>
      <c r="J31" s="4">
        <f t="shared" si="0"/>
        <v>607989.04</v>
      </c>
      <c r="K31" s="5" t="s">
        <v>64</v>
      </c>
      <c r="L31" s="5" t="s">
        <v>65</v>
      </c>
      <c r="M31" s="10" t="s">
        <v>66</v>
      </c>
      <c r="N31" s="4" t="s">
        <v>17</v>
      </c>
    </row>
    <row r="32" spans="1:14" ht="80.099999999999994" customHeight="1" x14ac:dyDescent="0.25">
      <c r="A32" s="3" t="s">
        <v>42</v>
      </c>
      <c r="B32" s="1" t="s">
        <v>63</v>
      </c>
      <c r="C32" s="1" t="s">
        <v>45</v>
      </c>
      <c r="D32" s="11" t="s">
        <v>92</v>
      </c>
      <c r="E32" s="1" t="s">
        <v>46</v>
      </c>
      <c r="F32" s="1" t="s">
        <v>54</v>
      </c>
      <c r="G32" s="12" t="s">
        <v>114</v>
      </c>
      <c r="H32" s="8">
        <v>34</v>
      </c>
      <c r="I32" s="2">
        <v>87.75</v>
      </c>
      <c r="J32" s="4">
        <f t="shared" si="0"/>
        <v>2983.5</v>
      </c>
      <c r="K32" s="5" t="s">
        <v>64</v>
      </c>
      <c r="L32" s="5" t="s">
        <v>65</v>
      </c>
      <c r="M32" s="10" t="s">
        <v>66</v>
      </c>
      <c r="N32" s="4" t="s">
        <v>17</v>
      </c>
    </row>
    <row r="33" spans="1:14" ht="80.099999999999994" customHeight="1" x14ac:dyDescent="0.25">
      <c r="A33" s="3" t="s">
        <v>43</v>
      </c>
      <c r="B33" s="1" t="s">
        <v>44</v>
      </c>
      <c r="C33" s="1" t="s">
        <v>45</v>
      </c>
      <c r="D33" s="11" t="s">
        <v>115</v>
      </c>
      <c r="E33" s="1" t="s">
        <v>46</v>
      </c>
      <c r="F33" s="1" t="s">
        <v>47</v>
      </c>
      <c r="G33" s="12" t="s">
        <v>116</v>
      </c>
      <c r="H33" s="8">
        <v>2</v>
      </c>
      <c r="I33" s="2">
        <v>3510.0000000000005</v>
      </c>
      <c r="J33" s="4">
        <f t="shared" si="0"/>
        <v>7020.0000000000009</v>
      </c>
      <c r="K33" s="5" t="s">
        <v>64</v>
      </c>
      <c r="L33" s="5" t="s">
        <v>65</v>
      </c>
      <c r="M33" s="10" t="s">
        <v>66</v>
      </c>
      <c r="N33" s="4" t="s">
        <v>17</v>
      </c>
    </row>
    <row r="34" spans="1:14" ht="80.099999999999994" customHeight="1" x14ac:dyDescent="0.25">
      <c r="A34" s="3" t="s">
        <v>127</v>
      </c>
      <c r="B34" s="7" t="s">
        <v>44</v>
      </c>
      <c r="C34" s="7" t="s">
        <v>45</v>
      </c>
      <c r="D34" s="13" t="s">
        <v>117</v>
      </c>
      <c r="E34" s="7" t="s">
        <v>46</v>
      </c>
      <c r="F34" s="7" t="s">
        <v>47</v>
      </c>
      <c r="G34" s="12" t="s">
        <v>119</v>
      </c>
      <c r="H34" s="8">
        <v>10</v>
      </c>
      <c r="I34" s="2">
        <v>305.23200000000003</v>
      </c>
      <c r="J34" s="4">
        <f t="shared" si="0"/>
        <v>3052.32</v>
      </c>
      <c r="K34" s="5" t="s">
        <v>67</v>
      </c>
      <c r="L34" s="5" t="s">
        <v>68</v>
      </c>
      <c r="M34" s="10" t="s">
        <v>69</v>
      </c>
      <c r="N34" s="4" t="s">
        <v>17</v>
      </c>
    </row>
    <row r="35" spans="1:14" ht="80.099999999999994" customHeight="1" x14ac:dyDescent="0.25">
      <c r="A35" s="3" t="s">
        <v>128</v>
      </c>
      <c r="B35" s="7" t="s">
        <v>44</v>
      </c>
      <c r="C35" s="7" t="s">
        <v>45</v>
      </c>
      <c r="D35" s="13" t="s">
        <v>118</v>
      </c>
      <c r="E35" s="7" t="s">
        <v>46</v>
      </c>
      <c r="F35" s="7" t="s">
        <v>47</v>
      </c>
      <c r="G35" s="12" t="s">
        <v>120</v>
      </c>
      <c r="H35" s="8">
        <v>18</v>
      </c>
      <c r="I35" s="2">
        <v>545.08000000000004</v>
      </c>
      <c r="J35" s="4">
        <f t="shared" si="0"/>
        <v>9811.44</v>
      </c>
      <c r="K35" s="5" t="s">
        <v>67</v>
      </c>
      <c r="L35" s="5" t="s">
        <v>68</v>
      </c>
      <c r="M35" s="10" t="s">
        <v>69</v>
      </c>
      <c r="N35" s="4" t="s">
        <v>17</v>
      </c>
    </row>
    <row r="36" spans="1:14" ht="80.099999999999994" customHeight="1" x14ac:dyDescent="0.25">
      <c r="A36" s="3" t="s">
        <v>129</v>
      </c>
      <c r="B36" s="7" t="s">
        <v>44</v>
      </c>
      <c r="C36" s="7" t="s">
        <v>45</v>
      </c>
      <c r="D36" s="13" t="s">
        <v>121</v>
      </c>
      <c r="E36" s="7" t="s">
        <v>46</v>
      </c>
      <c r="F36" s="7" t="s">
        <v>47</v>
      </c>
      <c r="G36" s="12" t="s">
        <v>123</v>
      </c>
      <c r="H36" s="8">
        <v>40</v>
      </c>
      <c r="I36" s="2">
        <v>1189.8239999999998</v>
      </c>
      <c r="J36" s="4">
        <f t="shared" si="0"/>
        <v>47592.959999999992</v>
      </c>
      <c r="K36" s="5" t="s">
        <v>67</v>
      </c>
      <c r="L36" s="5" t="s">
        <v>68</v>
      </c>
      <c r="M36" s="10" t="s">
        <v>69</v>
      </c>
      <c r="N36" s="4" t="s">
        <v>17</v>
      </c>
    </row>
    <row r="37" spans="1:14" ht="80.099999999999994" customHeight="1" x14ac:dyDescent="0.25">
      <c r="A37" s="3" t="s">
        <v>130</v>
      </c>
      <c r="B37" s="7" t="s">
        <v>44</v>
      </c>
      <c r="C37" s="7" t="s">
        <v>45</v>
      </c>
      <c r="D37" s="13" t="s">
        <v>122</v>
      </c>
      <c r="E37" s="7" t="s">
        <v>46</v>
      </c>
      <c r="F37" s="7" t="s">
        <v>47</v>
      </c>
      <c r="G37" s="12" t="s">
        <v>124</v>
      </c>
      <c r="H37" s="8">
        <v>28</v>
      </c>
      <c r="I37" s="2">
        <v>27.479999999999997</v>
      </c>
      <c r="J37" s="4">
        <f t="shared" si="0"/>
        <v>769.43999999999994</v>
      </c>
      <c r="K37" s="5" t="s">
        <v>67</v>
      </c>
      <c r="L37" s="5" t="s">
        <v>68</v>
      </c>
      <c r="M37" s="10" t="s">
        <v>69</v>
      </c>
      <c r="N37" s="4" t="s">
        <v>17</v>
      </c>
    </row>
  </sheetData>
  <mergeCells count="11">
    <mergeCell ref="M3:M4"/>
    <mergeCell ref="A1:N1"/>
    <mergeCell ref="A2:N2"/>
    <mergeCell ref="N3:N4"/>
    <mergeCell ref="B3:F3"/>
    <mergeCell ref="G3:G4"/>
    <mergeCell ref="H3:H4"/>
    <mergeCell ref="I3:I4"/>
    <mergeCell ref="J3:J4"/>
    <mergeCell ref="K3:K4"/>
    <mergeCell ref="L3:L4"/>
  </mergeCells>
  <pageMargins left="0.7" right="0.7" top="0.75" bottom="0.75" header="0.3" footer="0.3"/>
  <pageSetup paperSize="9" orientation="portrait" horizontalDpi="200" verticalDpi="2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00061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2006-09-12T12:46:56Z</dcterms:created>
  <dcterms:modified xsi:type="dcterms:W3CDTF">2020-10-07T21:48:33Z</dcterms:modified>
</cp:coreProperties>
</file>